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565" yWindow="585" windowWidth="8130" windowHeight="6510"/>
  </bookViews>
  <sheets>
    <sheet name="Гимназия 8" sheetId="1" r:id="rId1"/>
  </sheets>
  <definedNames>
    <definedName name="_xlnm.Print_Area" localSheetId="0">'Гимназия 8'!$A$1:$N$53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 s="1"/>
  <c r="F17" i="1"/>
  <c r="F12" i="1" s="1"/>
  <c r="E17" i="1"/>
  <c r="E12" i="1" s="1"/>
  <c r="D17" i="1"/>
  <c r="D12" i="1" s="1"/>
  <c r="C17" i="1"/>
  <c r="C12" i="1" s="1"/>
  <c r="B17" i="1"/>
  <c r="B12" i="1" s="1"/>
  <c r="G10" i="1"/>
  <c r="F11" i="1"/>
  <c r="E11" i="1"/>
  <c r="D11" i="1"/>
  <c r="C10" i="1"/>
  <c r="F10" i="1"/>
  <c r="G9" i="1"/>
  <c r="F9" i="1"/>
  <c r="E9" i="1"/>
  <c r="D9" i="1"/>
  <c r="C9" i="1"/>
  <c r="G8" i="1"/>
  <c r="F8" i="1"/>
  <c r="E8" i="1"/>
  <c r="D8" i="1"/>
  <c r="C8" i="1"/>
  <c r="C11" i="1" l="1"/>
  <c r="D10" i="1"/>
  <c r="G11" i="1"/>
  <c r="E10" i="1"/>
</calcChain>
</file>

<file path=xl/sharedStrings.xml><?xml version="1.0" encoding="utf-8"?>
<sst xmlns="http://schemas.openxmlformats.org/spreadsheetml/2006/main" count="58" uniqueCount="48">
  <si>
    <t>1.</t>
  </si>
  <si>
    <t>I</t>
  </si>
  <si>
    <t>II</t>
  </si>
  <si>
    <t>III</t>
  </si>
  <si>
    <t>IV</t>
  </si>
  <si>
    <t>V</t>
  </si>
  <si>
    <t>Лига I</t>
  </si>
  <si>
    <t>Лига II</t>
  </si>
  <si>
    <t>Лига III</t>
  </si>
  <si>
    <t>пустота</t>
  </si>
  <si>
    <t>Макс.</t>
  </si>
  <si>
    <t>Граница Лиг I и II</t>
  </si>
  <si>
    <t>Граница Лиг II и III</t>
  </si>
  <si>
    <t>Минимальное значение</t>
  </si>
  <si>
    <t>Максимальный результат</t>
  </si>
  <si>
    <t>Минимальный результат</t>
  </si>
  <si>
    <t>2.</t>
  </si>
  <si>
    <t>Актуальность, обновляемость сайтов ОО:</t>
  </si>
  <si>
    <t>Средний показатель по городу равен 9.</t>
  </si>
  <si>
    <t xml:space="preserve">3. </t>
  </si>
  <si>
    <t>Род.</t>
  </si>
  <si>
    <t>4.</t>
  </si>
  <si>
    <t>Информация об участниках анкетирования:</t>
  </si>
  <si>
    <t>Всего анкет</t>
  </si>
  <si>
    <t>Оператор МКУ "КИМЦ"</t>
  </si>
  <si>
    <t>Директор КИМЦ</t>
  </si>
  <si>
    <t>Енгуразова Е.А.</t>
  </si>
  <si>
    <t>Дата</t>
  </si>
  <si>
    <t>Распределение по лигам</t>
  </si>
  <si>
    <t>Результаты НОК ОД представлены по трём лигам:</t>
  </si>
  <si>
    <r>
      <rPr>
        <b/>
        <sz val="11"/>
        <color theme="1"/>
        <rFont val="Calibri"/>
        <family val="2"/>
        <charset val="204"/>
        <scheme val="minor"/>
      </rPr>
      <t>Лига II</t>
    </r>
    <r>
      <rPr>
        <sz val="11"/>
        <color theme="1"/>
        <rFont val="Calibri"/>
        <family val="2"/>
        <charset val="204"/>
        <scheme val="minor"/>
      </rPr>
      <t xml:space="preserve"> - группа образовательных организаций с показателями в пределах нормы.</t>
    </r>
  </si>
  <si>
    <r>
      <rPr>
        <b/>
        <sz val="10"/>
        <color theme="1"/>
        <rFont val="Calibri"/>
        <family val="2"/>
        <charset val="204"/>
        <scheme val="minor"/>
      </rPr>
      <t>Лига I</t>
    </r>
    <r>
      <rPr>
        <sz val="10"/>
        <color theme="1"/>
        <rFont val="Calibri"/>
        <family val="2"/>
        <charset val="204"/>
        <scheme val="minor"/>
      </rPr>
      <t xml:space="preserve"> - группа образовательных организаций с показателями выше нормы.</t>
    </r>
  </si>
  <si>
    <r>
      <rPr>
        <b/>
        <sz val="11"/>
        <color theme="1"/>
        <rFont val="Calibri"/>
        <family val="2"/>
        <charset val="204"/>
        <scheme val="minor"/>
      </rPr>
      <t>Лига III</t>
    </r>
    <r>
      <rPr>
        <sz val="11"/>
        <color theme="1"/>
        <rFont val="Calibri"/>
        <family val="2"/>
        <charset val="204"/>
        <scheme val="minor"/>
      </rPr>
      <t xml:space="preserve"> - группа образовательных организаций с показателями ниже нормы.</t>
    </r>
  </si>
  <si>
    <t>Норма - область значений показателя от M-S  до M+S, где M - среднее значение показателя, S - стандартное отклонение</t>
  </si>
  <si>
    <t xml:space="preserve">Аналитическая справка
о результатах независимой оценки качества образовательной деятельности 
</t>
  </si>
  <si>
    <t>Доля получателей образовательных услуг, удовлетворенных доброжелательностью, вежливостью и компетентностью работников организации</t>
  </si>
  <si>
    <t>Доля получателей образовательных услуг, удовлетворенных качеством образовательной деятельности организаций</t>
  </si>
  <si>
    <t>9 кл.</t>
  </si>
  <si>
    <t>11 кл.</t>
  </si>
  <si>
    <t>Приняли участие в анкетировании, %</t>
  </si>
  <si>
    <t>Дали открытые ответы, чел.</t>
  </si>
  <si>
    <t>Дали открытые ответы, %</t>
  </si>
  <si>
    <t>25 августа  2017 г.</t>
  </si>
  <si>
    <t>МБОУ Гимназия № 8</t>
  </si>
  <si>
    <t>Муниципального бюджетного общеобразовательного учреждения "Гимназия № 8"</t>
  </si>
  <si>
    <t>За ноябрь 2016 г. размещено 3 новости, это ниже среднего показателя по городу за тот же период.</t>
  </si>
  <si>
    <t>По результатам проведения независимой оценки качества образовательной деятельности образовательных организаций  МБОУ "Гимназия № 8" набрала 131,6  баллов и вошла в Лигу II.</t>
  </si>
  <si>
    <t>Результаты анкетирования родителей, обучающихся 9 и 11 классов: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</si>
</sst>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2" xfId="0" applyFill="1" applyBorder="1"/>
    <xf numFmtId="0" fontId="0" fillId="3" borderId="0" xfId="0" applyFill="1" applyBorder="1"/>
    <xf numFmtId="0" fontId="0" fillId="2" borderId="3" xfId="0" applyFill="1" applyBorder="1"/>
    <xf numFmtId="0" fontId="0" fillId="3" borderId="0" xfId="0" applyFill="1" applyBorder="1" applyAlignment="1">
      <alignment horizontal="left" vertical="top" wrapText="1"/>
    </xf>
    <xf numFmtId="0" fontId="0" fillId="4" borderId="3" xfId="0" applyFill="1" applyBorder="1"/>
    <xf numFmtId="0" fontId="0" fillId="3" borderId="0" xfId="0" applyFill="1" applyBorder="1" applyAlignment="1">
      <alignment horizontal="right"/>
    </xf>
    <xf numFmtId="0" fontId="0" fillId="3" borderId="3" xfId="0" applyFill="1" applyBorder="1"/>
    <xf numFmtId="0" fontId="1" fillId="3" borderId="0" xfId="0" applyFont="1" applyFill="1" applyBorder="1" applyAlignment="1"/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3" fillId="5" borderId="4" xfId="0" applyFont="1" applyFill="1" applyBorder="1"/>
    <xf numFmtId="164" fontId="0" fillId="3" borderId="4" xfId="0" applyNumberFormat="1" applyFill="1" applyBorder="1"/>
    <xf numFmtId="164" fontId="0" fillId="3" borderId="4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8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 applyAlignment="1">
      <alignment vertical="top" wrapText="1"/>
    </xf>
    <xf numFmtId="0" fontId="0" fillId="3" borderId="5" xfId="0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/>
    <xf numFmtId="0" fontId="0" fillId="3" borderId="12" xfId="0" applyFill="1" applyBorder="1" applyAlignment="1">
      <alignment horizontal="right"/>
    </xf>
    <xf numFmtId="0" fontId="0" fillId="3" borderId="13" xfId="0" applyFill="1" applyBorder="1"/>
    <xf numFmtId="0" fontId="0" fillId="3" borderId="13" xfId="0" applyFill="1" applyBorder="1" applyAlignment="1">
      <alignment vertical="top" wrapText="1"/>
    </xf>
    <xf numFmtId="0" fontId="0" fillId="3" borderId="14" xfId="0" applyFill="1" applyBorder="1" applyAlignment="1">
      <alignment horizontal="right"/>
    </xf>
    <xf numFmtId="0" fontId="0" fillId="3" borderId="15" xfId="0" applyFill="1" applyBorder="1"/>
    <xf numFmtId="0" fontId="0" fillId="3" borderId="16" xfId="0" applyFill="1" applyBorder="1"/>
    <xf numFmtId="164" fontId="3" fillId="5" borderId="0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13" xfId="0" applyFont="1" applyFill="1" applyBorder="1" applyAlignment="1"/>
    <xf numFmtId="0" fontId="5" fillId="3" borderId="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2" fillId="3" borderId="0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4" xfId="0" applyFill="1" applyBorder="1" applyAlignment="1">
      <alignment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48623351256022E-2"/>
          <c:y val="3.5549117150515345E-3"/>
          <c:w val="0.89174776843099623"/>
          <c:h val="0.7969187327978853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'Гимназия 8'!$B$11</c:f>
              <c:strCache>
                <c:ptCount val="1"/>
                <c:pt idx="0">
                  <c:v>пустота</c:v>
                </c:pt>
              </c:strCache>
            </c:strRef>
          </c:tx>
          <c:spPr>
            <a:solidFill>
              <a:schemeClr val="tx1">
                <a:alpha val="0"/>
              </a:schemeClr>
            </a:solidFill>
          </c:spPr>
          <c:invertIfNegative val="0"/>
          <c:cat>
            <c:multiLvlStrRef>
              <c:f>'Гимназия 9'!#REF!</c:f>
            </c:multiLvlStrRef>
          </c:cat>
          <c:val>
            <c:numRef>
              <c:f>'Гимназия 8'!$C$11:$G$11</c:f>
              <c:numCache>
                <c:formatCode>0,0</c:formatCode>
                <c:ptCount val="5"/>
                <c:pt idx="0">
                  <c:v>0.22500000000000001</c:v>
                </c:pt>
                <c:pt idx="1">
                  <c:v>0.22857142857142856</c:v>
                </c:pt>
                <c:pt idx="2">
                  <c:v>0.77</c:v>
                </c:pt>
                <c:pt idx="3">
                  <c:v>0.63</c:v>
                </c:pt>
                <c:pt idx="4">
                  <c:v>0.49176470588235288</c:v>
                </c:pt>
              </c:numCache>
            </c:numRef>
          </c:val>
        </c:ser>
        <c:ser>
          <c:idx val="2"/>
          <c:order val="1"/>
          <c:tx>
            <c:strRef>
              <c:f>'Гимназия 8'!$B$10</c:f>
              <c:strCache>
                <c:ptCount val="1"/>
                <c:pt idx="0">
                  <c:v>Лига III</c:v>
                </c:pt>
              </c:strCache>
            </c:strRef>
          </c:tx>
          <c:invertIfNegative val="0"/>
          <c:cat>
            <c:strRef>
              <c:f>'Гимназия 8'!$C$7:$G$7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'Гимназия 8'!$C$10:$G$10</c:f>
              <c:numCache>
                <c:formatCode>Основной</c:formatCode>
                <c:ptCount val="5"/>
                <c:pt idx="0">
                  <c:v>0.32427574500483036</c:v>
                </c:pt>
                <c:pt idx="1">
                  <c:v>0.29586073893175446</c:v>
                </c:pt>
                <c:pt idx="2">
                  <c:v>8.1561922519547192E-2</c:v>
                </c:pt>
                <c:pt idx="3">
                  <c:v>0.1461647682319013</c:v>
                </c:pt>
                <c:pt idx="4">
                  <c:v>0.16121754394508706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A-4443-8FFE-3F2FE58F5D72}"/>
            </c:ext>
          </c:extLst>
        </c:ser>
        <c:ser>
          <c:idx val="0"/>
          <c:order val="2"/>
          <c:tx>
            <c:strRef>
              <c:f>'Гимназия 8'!$B$9</c:f>
              <c:strCache>
                <c:ptCount val="1"/>
                <c:pt idx="0">
                  <c:v>Лига II</c:v>
                </c:pt>
              </c:strCache>
            </c:strRef>
          </c:tx>
          <c:invertIfNegative val="0"/>
          <c:cat>
            <c:strRef>
              <c:f>'Гимназия 8'!$C$7:$G$7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'Гимназия 8'!$C$9:$G$9</c:f>
              <c:numCache>
                <c:formatCode>Основной</c:formatCode>
                <c:ptCount val="5"/>
                <c:pt idx="0">
                  <c:v>0.2287989373407667</c:v>
                </c:pt>
                <c:pt idx="1">
                  <c:v>0.19997571383368284</c:v>
                </c:pt>
                <c:pt idx="2">
                  <c:v>9.6192394277145613E-2</c:v>
                </c:pt>
                <c:pt idx="3">
                  <c:v>0.14314054900628337</c:v>
                </c:pt>
                <c:pt idx="4">
                  <c:v>0.13119990456834826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1A-4443-8FFE-3F2FE58F5D72}"/>
            </c:ext>
          </c:extLst>
        </c:ser>
        <c:ser>
          <c:idx val="1"/>
          <c:order val="3"/>
          <c:tx>
            <c:strRef>
              <c:f>'Гимназия 8'!$B$8</c:f>
              <c:strCache>
                <c:ptCount val="1"/>
                <c:pt idx="0">
                  <c:v>Лига I</c:v>
                </c:pt>
              </c:strCache>
            </c:strRef>
          </c:tx>
          <c:invertIfNegative val="0"/>
          <c:cat>
            <c:strRef>
              <c:f>'Гимназия 8'!$C$7:$G$7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'Гимназия 8'!$C$8:$G$8</c:f>
              <c:numCache>
                <c:formatCode>Основной</c:formatCode>
                <c:ptCount val="5"/>
                <c:pt idx="0">
                  <c:v>0.22192531765440293</c:v>
                </c:pt>
                <c:pt idx="1">
                  <c:v>0.27559211866313416</c:v>
                </c:pt>
                <c:pt idx="2">
                  <c:v>5.2245683203307178E-2</c:v>
                </c:pt>
                <c:pt idx="3">
                  <c:v>8.0694682761815351E-2</c:v>
                </c:pt>
                <c:pt idx="4">
                  <c:v>0.21581784560421177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1A-4443-8FFE-3F2FE58F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055168"/>
        <c:axId val="128056704"/>
      </c:barChart>
      <c:scatterChart>
        <c:scatterStyle val="smoothMarker"/>
        <c:varyColors val="0"/>
        <c:ser>
          <c:idx val="3"/>
          <c:order val="4"/>
          <c:tx>
            <c:strRef>
              <c:f>'Гимназия 8'!$B$12</c:f>
              <c:strCache>
                <c:ptCount val="1"/>
                <c:pt idx="0">
                  <c:v>МБОУ Гимназия № 8</c:v>
                </c:pt>
              </c:strCache>
            </c:strRef>
          </c:tx>
          <c:marker>
            <c:symbol val="diamond"/>
            <c:size val="6"/>
            <c:spPr>
              <a:solidFill>
                <a:srgbClr val="FFFF00"/>
              </a:solidFill>
            </c:spPr>
          </c:marker>
          <c:xVal>
            <c:strRef>
              <c:f>'Гимназия 8'!$C$7:$G$7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xVal>
          <c:yVal>
            <c:numRef>
              <c:f>'Гимназия 8'!$C$12:$G$12</c:f>
              <c:numCache>
                <c:formatCode>Основной</c:formatCode>
                <c:ptCount val="5"/>
                <c:pt idx="0">
                  <c:v>0.7</c:v>
                </c:pt>
                <c:pt idx="1">
                  <c:v>0.72142857142857142</c:v>
                </c:pt>
                <c:pt idx="2">
                  <c:v>0.91500000000000004</c:v>
                </c:pt>
                <c:pt idx="3">
                  <c:v>0.86999999999999988</c:v>
                </c:pt>
                <c:pt idx="4">
                  <c:v>0.77411764705882347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E1A-4443-8FFE-3F2FE58F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55168"/>
        <c:axId val="128056704"/>
      </c:scatterChart>
      <c:catAx>
        <c:axId val="128055168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056704"/>
        <c:crosses val="autoZero"/>
        <c:auto val="1"/>
        <c:lblAlgn val="ctr"/>
        <c:lblOffset val="100"/>
        <c:noMultiLvlLbl val="0"/>
      </c:catAx>
      <c:valAx>
        <c:axId val="128056704"/>
        <c:scaling>
          <c:orientation val="minMax"/>
        </c:scaling>
        <c:delete val="1"/>
        <c:axPos val="l"/>
        <c:majorGridlines/>
        <c:numFmt formatCode="0,0" sourceLinked="1"/>
        <c:majorTickMark val="none"/>
        <c:minorTickMark val="none"/>
        <c:tickLblPos val="none"/>
        <c:crossAx val="12805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7972665148063791E-2"/>
          <c:y val="0.90604592676865969"/>
          <c:w val="0.92905723099460524"/>
          <c:h val="4.1375795292966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tx1">
        <a:lumMod val="50000"/>
        <a:lumOff val="50000"/>
      </a:schemeClr>
    </a:solidFill>
    <a:ln>
      <a:noFill/>
    </a:ln>
    <a:effectLst>
      <a:outerShdw blurRad="57150" dist="19050" dir="5400000" algn="ctr" rotWithShape="0">
        <a:srgbClr val="000000">
          <a:alpha val="63000"/>
        </a:srgbClr>
      </a:outerShdw>
    </a:effectLst>
  </c:spPr>
  <c:txPr>
    <a:bodyPr anchor="t" anchorCtr="0"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89534</xdr:rowOff>
    </xdr:from>
    <xdr:to>
      <xdr:col>9</xdr:col>
      <xdr:colOff>175260</xdr:colOff>
      <xdr:row>20</xdr:row>
      <xdr:rowOff>53340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121921</xdr:colOff>
      <xdr:row>46</xdr:row>
      <xdr:rowOff>129541</xdr:rowOff>
    </xdr:from>
    <xdr:to>
      <xdr:col>7</xdr:col>
      <xdr:colOff>381001</xdr:colOff>
      <xdr:row>51</xdr:row>
      <xdr:rowOff>113001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1" y="9928861"/>
          <a:ext cx="1546860" cy="112646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0.12848</cdr:x>
      <cdr:y>0.17977</cdr:y>
    </cdr:from>
    <cdr:to>
      <cdr:x>0.20128</cdr:x>
      <cdr:y>0.80524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0" y="457199"/>
          <a:ext cx="323850" cy="159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0.0401</cdr:x>
      <cdr:y>0.6486</cdr:y>
    </cdr:from>
    <cdr:to>
      <cdr:x>0.25632</cdr:x>
      <cdr:y>0.84676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5259" y="1886731"/>
          <a:ext cx="944880" cy="576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900" b="1">
              <a:solidFill>
                <a:schemeClr val="bg1"/>
              </a:solidFill>
            </a:rPr>
            <a:t>Открытость, доступность информации </a:t>
          </a:r>
        </a:p>
      </cdr:txBody>
    </cdr:sp>
  </cdr:relSizeAnchor>
  <cdr:relSizeAnchor xmlns:cdr="http://schemas.openxmlformats.org/drawingml/2006/chartDrawing">
    <cdr:from>
      <cdr:x>0.54926</cdr:x>
      <cdr:y>0.47434</cdr:y>
    </cdr:from>
    <cdr:to>
      <cdr:x>0.82302</cdr:x>
      <cdr:y>0.70531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00299" y="1379827"/>
          <a:ext cx="1196340" cy="67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 b="1">
              <a:solidFill>
                <a:schemeClr val="bg1"/>
              </a:solidFill>
            </a:rPr>
            <a:t>Удовлетворённость качеством образовательной деятельности </a:t>
          </a:r>
        </a:p>
      </cdr:txBody>
    </cdr:sp>
  </cdr:relSizeAnchor>
  <cdr:relSizeAnchor xmlns:cdr="http://schemas.openxmlformats.org/drawingml/2006/chartDrawing">
    <cdr:from>
      <cdr:x>0.23155</cdr:x>
      <cdr:y>0.64723</cdr:y>
    </cdr:from>
    <cdr:to>
      <cdr:x>0.44464</cdr:x>
      <cdr:y>0.77603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011870" y="1882747"/>
          <a:ext cx="931229" cy="374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 b="1">
              <a:solidFill>
                <a:schemeClr val="bg1"/>
              </a:solidFill>
            </a:rPr>
            <a:t>Комфортность условий</a:t>
          </a:r>
        </a:p>
      </cdr:txBody>
    </cdr:sp>
  </cdr:relSizeAnchor>
  <cdr:relSizeAnchor xmlns:cdr="http://schemas.openxmlformats.org/drawingml/2006/chartDrawing">
    <cdr:from>
      <cdr:x>0.12848</cdr:x>
      <cdr:y>0.17977</cdr:y>
    </cdr:from>
    <cdr:to>
      <cdr:x>0.20128</cdr:x>
      <cdr:y>0.80524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71500" y="457199"/>
          <a:ext cx="323850" cy="159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0.36703</cdr:x>
      <cdr:y>0.28836</cdr:y>
    </cdr:from>
    <cdr:to>
      <cdr:x>0.67132</cdr:x>
      <cdr:y>0.36739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603950" y="838807"/>
          <a:ext cx="1329749" cy="229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 b="1">
              <a:solidFill>
                <a:schemeClr val="bg1"/>
              </a:solidFill>
            </a:rPr>
            <a:t>Доброжелательность, вежливость, компетентность</a:t>
          </a:r>
        </a:p>
      </cdr:txBody>
    </cdr:sp>
  </cdr:relSizeAnchor>
  <cdr:relSizeAnchor xmlns:cdr="http://schemas.openxmlformats.org/drawingml/2006/chartDrawing">
    <cdr:from>
      <cdr:x>0.80035</cdr:x>
      <cdr:y>0.50098</cdr:y>
    </cdr:from>
    <cdr:to>
      <cdr:x>0.93461</cdr:x>
      <cdr:y>0.60838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3497579" y="1457326"/>
          <a:ext cx="58674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100" b="1">
              <a:solidFill>
                <a:schemeClr val="bg1"/>
              </a:solidFill>
            </a:rPr>
            <a:t>ИТОГ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abSelected="1" workbookViewId="0">
      <selection activeCell="I38" sqref="I38:J40"/>
    </sheetView>
  </sheetViews>
  <sheetFormatPr defaultColWidth="9.140625" defaultRowHeight="15" x14ac:dyDescent="0.25"/>
  <cols>
    <col min="1" max="1" width="3.28515625" style="6" customWidth="1"/>
    <col min="2" max="2" width="24.5703125" style="2" customWidth="1"/>
    <col min="3" max="6" width="6" style="2" customWidth="1"/>
    <col min="7" max="7" width="6.7109375" style="2" customWidth="1"/>
    <col min="8" max="8" width="7.5703125" style="2" customWidth="1"/>
    <col min="9" max="9" width="2" style="2" customWidth="1"/>
    <col min="10" max="10" width="7" style="2" customWidth="1"/>
    <col min="11" max="12" width="8.28515625" style="2" customWidth="1"/>
    <col min="13" max="13" width="8.28515625" style="7" customWidth="1"/>
    <col min="14" max="14" width="4.5703125" style="2" hidden="1" customWidth="1"/>
    <col min="15" max="16384" width="9.140625" style="2"/>
  </cols>
  <sheetData>
    <row r="1" spans="1:22" x14ac:dyDescent="0.25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22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3"/>
    </row>
    <row r="3" spans="1:22" x14ac:dyDescent="0.25">
      <c r="A3" s="43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3"/>
    </row>
    <row r="4" spans="1:22" x14ac:dyDescent="0.25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4"/>
      <c r="N4" s="3"/>
    </row>
    <row r="5" spans="1:22" x14ac:dyDescent="0.25">
      <c r="A5" s="25" t="s">
        <v>0</v>
      </c>
      <c r="B5" s="2" t="s">
        <v>28</v>
      </c>
      <c r="M5" s="26"/>
      <c r="N5" s="3"/>
    </row>
    <row r="6" spans="1:22" ht="16.149999999999999" customHeight="1" x14ac:dyDescent="0.25">
      <c r="A6" s="25"/>
      <c r="K6" s="46" t="s">
        <v>29</v>
      </c>
      <c r="L6" s="46"/>
      <c r="M6" s="47"/>
      <c r="N6" s="3"/>
    </row>
    <row r="7" spans="1:22" ht="16.149999999999999" customHeight="1" x14ac:dyDescent="0.25">
      <c r="A7" s="25"/>
      <c r="B7" s="9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K7" s="46"/>
      <c r="L7" s="46"/>
      <c r="M7" s="47"/>
      <c r="N7" s="3"/>
    </row>
    <row r="8" spans="1:22" ht="16.149999999999999" customHeight="1" x14ac:dyDescent="0.25">
      <c r="A8" s="25"/>
      <c r="B8" s="9" t="s">
        <v>6</v>
      </c>
      <c r="C8" s="9">
        <f>(C13-C14)/C$13</f>
        <v>0.22192531765440293</v>
      </c>
      <c r="D8" s="9">
        <f t="shared" ref="D8:G10" si="0">(D13-D14)/D$13</f>
        <v>0.27559211866313416</v>
      </c>
      <c r="E8" s="9">
        <f t="shared" si="0"/>
        <v>5.2245683203307178E-2</v>
      </c>
      <c r="F8" s="9">
        <f t="shared" si="0"/>
        <v>8.0694682761815351E-2</v>
      </c>
      <c r="G8" s="9">
        <f t="shared" si="0"/>
        <v>0.21581784560421177</v>
      </c>
      <c r="K8" s="46"/>
      <c r="L8" s="46"/>
      <c r="M8" s="47"/>
      <c r="N8" s="3"/>
    </row>
    <row r="9" spans="1:22" ht="16.149999999999999" customHeight="1" x14ac:dyDescent="0.25">
      <c r="A9" s="25"/>
      <c r="B9" s="9" t="s">
        <v>7</v>
      </c>
      <c r="C9" s="9">
        <f>(C14-C15)/C$13</f>
        <v>0.2287989373407667</v>
      </c>
      <c r="D9" s="9">
        <f t="shared" si="0"/>
        <v>0.19997571383368284</v>
      </c>
      <c r="E9" s="9">
        <f t="shared" si="0"/>
        <v>9.6192394277145613E-2</v>
      </c>
      <c r="F9" s="9">
        <f t="shared" si="0"/>
        <v>0.14314054900628337</v>
      </c>
      <c r="G9" s="9">
        <f t="shared" si="0"/>
        <v>0.13119990456834826</v>
      </c>
      <c r="M9" s="26"/>
      <c r="N9" s="3"/>
    </row>
    <row r="10" spans="1:22" ht="16.149999999999999" customHeight="1" x14ac:dyDescent="0.25">
      <c r="A10" s="25"/>
      <c r="B10" s="11" t="s">
        <v>8</v>
      </c>
      <c r="C10" s="9">
        <f>(C15-C16)/C$13</f>
        <v>0.32427574500483036</v>
      </c>
      <c r="D10" s="9">
        <f t="shared" si="0"/>
        <v>0.29586073893175446</v>
      </c>
      <c r="E10" s="9">
        <f t="shared" si="0"/>
        <v>8.1561922519547192E-2</v>
      </c>
      <c r="F10" s="9">
        <f t="shared" si="0"/>
        <v>0.1461647682319013</v>
      </c>
      <c r="G10" s="9">
        <f t="shared" si="0"/>
        <v>0.16121754394508706</v>
      </c>
      <c r="K10" s="52" t="s">
        <v>31</v>
      </c>
      <c r="L10" s="52"/>
      <c r="M10" s="53"/>
      <c r="N10" s="3"/>
      <c r="R10" s="60"/>
      <c r="S10" s="60"/>
      <c r="T10" s="60"/>
      <c r="U10" s="60"/>
      <c r="V10" s="60"/>
    </row>
    <row r="11" spans="1:22" ht="16.149999999999999" customHeight="1" x14ac:dyDescent="0.25">
      <c r="A11" s="25"/>
      <c r="B11" s="11" t="s">
        <v>9</v>
      </c>
      <c r="C11" s="12">
        <f>C16/C13</f>
        <v>0.22500000000000001</v>
      </c>
      <c r="D11" s="12">
        <f t="shared" ref="D11:G11" si="1">D16/D13</f>
        <v>0.22857142857142856</v>
      </c>
      <c r="E11" s="12">
        <f t="shared" si="1"/>
        <v>0.77</v>
      </c>
      <c r="F11" s="12">
        <f t="shared" si="1"/>
        <v>0.63</v>
      </c>
      <c r="G11" s="12">
        <f t="shared" si="1"/>
        <v>0.49176470588235288</v>
      </c>
      <c r="K11" s="52"/>
      <c r="L11" s="52"/>
      <c r="M11" s="53"/>
      <c r="N11" s="3"/>
      <c r="R11" s="60"/>
      <c r="S11" s="60"/>
      <c r="T11" s="60"/>
      <c r="U11" s="60"/>
      <c r="V11" s="60"/>
    </row>
    <row r="12" spans="1:22" ht="30.75" customHeight="1" x14ac:dyDescent="0.25">
      <c r="A12" s="25"/>
      <c r="B12" s="9" t="str">
        <f>B17</f>
        <v>МБОУ Гимназия № 8</v>
      </c>
      <c r="C12" s="9">
        <f>C17/C13</f>
        <v>0.7</v>
      </c>
      <c r="D12" s="9">
        <f>D17/D13</f>
        <v>0.72142857142857142</v>
      </c>
      <c r="E12" s="9">
        <f>E17/E13</f>
        <v>0.91500000000000004</v>
      </c>
      <c r="F12" s="9">
        <f>F17/F13</f>
        <v>0.86999999999999988</v>
      </c>
      <c r="G12" s="9">
        <f>G17/G13</f>
        <v>0.77411764705882347</v>
      </c>
      <c r="K12" s="52"/>
      <c r="L12" s="52"/>
      <c r="M12" s="53"/>
      <c r="N12" s="3"/>
      <c r="R12" s="60"/>
      <c r="S12" s="60"/>
      <c r="T12" s="60"/>
      <c r="U12" s="60"/>
      <c r="V12" s="60"/>
    </row>
    <row r="13" spans="1:22" ht="16.149999999999999" customHeight="1" x14ac:dyDescent="0.25">
      <c r="A13" s="25"/>
      <c r="B13" s="9" t="s">
        <v>10</v>
      </c>
      <c r="C13" s="10">
        <v>40</v>
      </c>
      <c r="D13" s="10">
        <v>70</v>
      </c>
      <c r="E13" s="10">
        <v>20</v>
      </c>
      <c r="F13" s="10">
        <v>40</v>
      </c>
      <c r="G13" s="10">
        <v>170</v>
      </c>
      <c r="K13" s="54" t="s">
        <v>30</v>
      </c>
      <c r="L13" s="54"/>
      <c r="M13" s="55"/>
      <c r="N13" s="3"/>
      <c r="R13" s="4"/>
      <c r="S13" s="4"/>
      <c r="T13" s="4"/>
      <c r="U13" s="4"/>
      <c r="V13" s="4"/>
    </row>
    <row r="14" spans="1:22" ht="16.149999999999999" customHeight="1" x14ac:dyDescent="0.25">
      <c r="A14" s="25"/>
      <c r="B14" s="9" t="s">
        <v>11</v>
      </c>
      <c r="C14" s="10">
        <v>31.122987293823883</v>
      </c>
      <c r="D14" s="10">
        <v>50.70855169358061</v>
      </c>
      <c r="E14" s="10">
        <v>18.955086335933856</v>
      </c>
      <c r="F14" s="10">
        <v>36.772212689527386</v>
      </c>
      <c r="G14" s="10">
        <v>133.310966247284</v>
      </c>
      <c r="K14" s="54"/>
      <c r="L14" s="54"/>
      <c r="M14" s="55"/>
      <c r="N14" s="3"/>
      <c r="T14" s="4"/>
      <c r="U14" s="4"/>
      <c r="V14" s="4"/>
    </row>
    <row r="15" spans="1:22" ht="16.149999999999999" customHeight="1" x14ac:dyDescent="0.25">
      <c r="A15" s="25"/>
      <c r="B15" s="9" t="s">
        <v>12</v>
      </c>
      <c r="C15" s="10">
        <v>21.971029800193214</v>
      </c>
      <c r="D15" s="10">
        <v>36.710251725222811</v>
      </c>
      <c r="E15" s="10">
        <v>17.031238450390944</v>
      </c>
      <c r="F15" s="10">
        <v>31.046590729276051</v>
      </c>
      <c r="G15" s="10">
        <v>111.00698247066479</v>
      </c>
      <c r="K15" s="54"/>
      <c r="L15" s="54"/>
      <c r="M15" s="55"/>
      <c r="N15" s="3"/>
      <c r="T15" s="4"/>
      <c r="U15" s="4"/>
      <c r="V15" s="4"/>
    </row>
    <row r="16" spans="1:22" ht="24.6" customHeight="1" x14ac:dyDescent="0.25">
      <c r="A16" s="25"/>
      <c r="B16" s="9" t="s">
        <v>13</v>
      </c>
      <c r="C16" s="12">
        <v>9</v>
      </c>
      <c r="D16" s="12">
        <v>16</v>
      </c>
      <c r="E16" s="12">
        <v>15.4</v>
      </c>
      <c r="F16" s="12">
        <v>25.2</v>
      </c>
      <c r="G16" s="12">
        <v>83.6</v>
      </c>
      <c r="K16" s="54"/>
      <c r="L16" s="54"/>
      <c r="M16" s="55"/>
      <c r="N16" s="3"/>
      <c r="T16" s="4"/>
      <c r="U16" s="4"/>
      <c r="V16" s="4"/>
    </row>
    <row r="17" spans="1:22" ht="16.149999999999999" customHeight="1" x14ac:dyDescent="0.25">
      <c r="A17" s="25"/>
      <c r="B17" s="9" t="str">
        <f t="shared" ref="B17" si="2">B27</f>
        <v>МБОУ Гимназия № 8</v>
      </c>
      <c r="C17" s="13">
        <f>C27</f>
        <v>28</v>
      </c>
      <c r="D17" s="10">
        <f>D27</f>
        <v>50.5</v>
      </c>
      <c r="E17" s="10">
        <f>E27</f>
        <v>18.3</v>
      </c>
      <c r="F17" s="10">
        <f>F27</f>
        <v>34.799999999999997</v>
      </c>
      <c r="G17" s="10">
        <f>G27</f>
        <v>131.6</v>
      </c>
      <c r="M17" s="26"/>
      <c r="N17" s="3"/>
      <c r="T17" s="4"/>
      <c r="U17" s="4"/>
      <c r="V17" s="4"/>
    </row>
    <row r="18" spans="1:22" ht="16.149999999999999" customHeight="1" x14ac:dyDescent="0.25">
      <c r="A18" s="25"/>
      <c r="K18" s="54" t="s">
        <v>32</v>
      </c>
      <c r="L18" s="54"/>
      <c r="M18" s="55"/>
      <c r="N18" s="3"/>
      <c r="T18" s="4"/>
      <c r="U18" s="4"/>
      <c r="V18" s="4"/>
    </row>
    <row r="19" spans="1:22" ht="16.149999999999999" customHeight="1" x14ac:dyDescent="0.25">
      <c r="A19" s="25"/>
      <c r="K19" s="54"/>
      <c r="L19" s="54"/>
      <c r="M19" s="55"/>
      <c r="N19" s="3"/>
      <c r="T19" s="4"/>
      <c r="U19" s="4"/>
      <c r="V19" s="4"/>
    </row>
    <row r="20" spans="1:22" ht="29.45" customHeight="1" x14ac:dyDescent="0.25">
      <c r="A20" s="25"/>
      <c r="K20" s="54"/>
      <c r="L20" s="54"/>
      <c r="M20" s="55"/>
      <c r="N20" s="5"/>
      <c r="T20" s="4"/>
      <c r="U20" s="4"/>
      <c r="V20" s="4"/>
    </row>
    <row r="21" spans="1:22" ht="16.149999999999999" customHeight="1" x14ac:dyDescent="0.25">
      <c r="A21" s="25"/>
      <c r="M21" s="26"/>
      <c r="N21" s="5"/>
      <c r="T21" s="4"/>
      <c r="U21" s="4"/>
      <c r="V21" s="4"/>
    </row>
    <row r="22" spans="1:22" ht="14.45" customHeight="1" x14ac:dyDescent="0.25">
      <c r="A22" s="25"/>
      <c r="B22" s="9"/>
      <c r="C22" s="10" t="s">
        <v>1</v>
      </c>
      <c r="D22" s="10" t="s">
        <v>2</v>
      </c>
      <c r="E22" s="10" t="s">
        <v>3</v>
      </c>
      <c r="F22" s="10" t="s">
        <v>4</v>
      </c>
      <c r="G22" s="10" t="s">
        <v>5</v>
      </c>
      <c r="K22" s="50" t="s">
        <v>33</v>
      </c>
      <c r="L22" s="50"/>
      <c r="M22" s="51"/>
      <c r="N22" s="5"/>
    </row>
    <row r="23" spans="1:22" x14ac:dyDescent="0.25">
      <c r="A23" s="25"/>
      <c r="B23" s="9" t="s">
        <v>14</v>
      </c>
      <c r="C23" s="10">
        <v>40</v>
      </c>
      <c r="D23" s="10">
        <v>70</v>
      </c>
      <c r="E23" s="10">
        <v>20</v>
      </c>
      <c r="F23" s="10">
        <v>40</v>
      </c>
      <c r="G23" s="10">
        <v>170</v>
      </c>
      <c r="K23" s="50"/>
      <c r="L23" s="50"/>
      <c r="M23" s="51"/>
      <c r="N23" s="3"/>
    </row>
    <row r="24" spans="1:22" x14ac:dyDescent="0.25">
      <c r="A24" s="25"/>
      <c r="B24" s="9" t="s">
        <v>11</v>
      </c>
      <c r="C24" s="10">
        <v>31.122987293823883</v>
      </c>
      <c r="D24" s="10">
        <v>50.70855169358061</v>
      </c>
      <c r="E24" s="10">
        <v>18.955086335933856</v>
      </c>
      <c r="F24" s="10">
        <v>36.772212689527386</v>
      </c>
      <c r="G24" s="10">
        <v>133.310966247284</v>
      </c>
      <c r="K24" s="50"/>
      <c r="L24" s="50"/>
      <c r="M24" s="51"/>
      <c r="N24" s="3"/>
    </row>
    <row r="25" spans="1:22" x14ac:dyDescent="0.25">
      <c r="A25" s="25"/>
      <c r="B25" s="9" t="s">
        <v>12</v>
      </c>
      <c r="C25" s="10">
        <v>21.971029800193214</v>
      </c>
      <c r="D25" s="10">
        <v>36.710251725222811</v>
      </c>
      <c r="E25" s="10">
        <v>17.031238450390944</v>
      </c>
      <c r="F25" s="10">
        <v>31.046590729276051</v>
      </c>
      <c r="G25" s="10">
        <v>111.00698247066479</v>
      </c>
      <c r="K25" s="50"/>
      <c r="L25" s="50"/>
      <c r="M25" s="51"/>
      <c r="N25" s="3"/>
    </row>
    <row r="26" spans="1:22" x14ac:dyDescent="0.25">
      <c r="A26" s="25"/>
      <c r="B26" s="9" t="s">
        <v>15</v>
      </c>
      <c r="C26" s="13">
        <v>9</v>
      </c>
      <c r="D26" s="13">
        <v>16</v>
      </c>
      <c r="E26" s="13">
        <v>15.4</v>
      </c>
      <c r="F26" s="10">
        <v>25.2</v>
      </c>
      <c r="G26" s="10">
        <v>83.6</v>
      </c>
      <c r="K26" s="50"/>
      <c r="L26" s="50"/>
      <c r="M26" s="51"/>
      <c r="N26" s="3"/>
    </row>
    <row r="27" spans="1:22" x14ac:dyDescent="0.25">
      <c r="A27" s="25"/>
      <c r="B27" s="34" t="s">
        <v>43</v>
      </c>
      <c r="C27" s="35">
        <v>28</v>
      </c>
      <c r="D27" s="35">
        <v>50.5</v>
      </c>
      <c r="E27" s="35">
        <v>18.3</v>
      </c>
      <c r="F27" s="36">
        <v>34.799999999999997</v>
      </c>
      <c r="G27" s="36">
        <v>131.6</v>
      </c>
      <c r="M27" s="26"/>
      <c r="N27" s="3"/>
    </row>
    <row r="28" spans="1:22" ht="15" customHeight="1" x14ac:dyDescent="0.25">
      <c r="A28" s="25"/>
      <c r="M28" s="26"/>
      <c r="N28" s="3"/>
    </row>
    <row r="29" spans="1:22" ht="15" customHeight="1" x14ac:dyDescent="0.25">
      <c r="A29" s="25" t="s">
        <v>16</v>
      </c>
      <c r="B29" s="2" t="s">
        <v>17</v>
      </c>
      <c r="M29" s="26"/>
      <c r="N29" s="3"/>
    </row>
    <row r="30" spans="1:22" ht="15" customHeight="1" x14ac:dyDescent="0.25">
      <c r="A30" s="25"/>
      <c r="B30" s="48" t="s">
        <v>45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"/>
    </row>
    <row r="31" spans="1:22" x14ac:dyDescent="0.25">
      <c r="A31" s="25"/>
      <c r="B31" s="2" t="s">
        <v>18</v>
      </c>
      <c r="M31" s="26"/>
      <c r="N31" s="3"/>
    </row>
    <row r="32" spans="1:22" ht="15" customHeight="1" x14ac:dyDescent="0.25">
      <c r="A32" s="25"/>
      <c r="M32" s="26"/>
      <c r="N32" s="3"/>
    </row>
    <row r="33" spans="1:14" ht="18" customHeight="1" x14ac:dyDescent="0.25">
      <c r="A33" s="25" t="s">
        <v>19</v>
      </c>
      <c r="B33" s="2" t="s">
        <v>47</v>
      </c>
      <c r="M33" s="26"/>
      <c r="N33" s="3"/>
    </row>
    <row r="34" spans="1:14" ht="18" customHeight="1" x14ac:dyDescent="0.25">
      <c r="A34" s="25"/>
      <c r="B34" s="66"/>
      <c r="C34" s="66"/>
      <c r="D34" s="66"/>
      <c r="E34" s="66"/>
      <c r="F34" s="66"/>
      <c r="G34" s="66"/>
      <c r="H34" s="66"/>
      <c r="I34" s="66"/>
      <c r="J34" s="10" t="s">
        <v>20</v>
      </c>
      <c r="K34" s="10" t="s">
        <v>37</v>
      </c>
      <c r="L34" s="10" t="s">
        <v>38</v>
      </c>
      <c r="M34" s="26"/>
      <c r="N34" s="3"/>
    </row>
    <row r="35" spans="1:14" ht="44.45" customHeight="1" x14ac:dyDescent="0.25">
      <c r="A35" s="25"/>
      <c r="B35" s="62" t="s">
        <v>35</v>
      </c>
      <c r="C35" s="62"/>
      <c r="D35" s="62"/>
      <c r="E35" s="62"/>
      <c r="F35" s="62"/>
      <c r="G35" s="62"/>
      <c r="H35" s="62"/>
      <c r="I35" s="62"/>
      <c r="J35" s="14">
        <v>0.90269999999999995</v>
      </c>
      <c r="K35" s="14">
        <v>0.97470000000000001</v>
      </c>
      <c r="L35" s="14">
        <v>0.93059999999999998</v>
      </c>
      <c r="M35" s="26"/>
      <c r="N35" s="3"/>
    </row>
    <row r="36" spans="1:14" ht="45" customHeight="1" x14ac:dyDescent="0.25">
      <c r="A36" s="25"/>
      <c r="B36" s="63" t="s">
        <v>36</v>
      </c>
      <c r="C36" s="64"/>
      <c r="D36" s="64"/>
      <c r="E36" s="64"/>
      <c r="F36" s="64"/>
      <c r="G36" s="64"/>
      <c r="H36" s="64"/>
      <c r="I36" s="65"/>
      <c r="J36" s="14">
        <v>0.83479999999999999</v>
      </c>
      <c r="K36" s="14">
        <v>0.95579999999999998</v>
      </c>
      <c r="L36" s="14">
        <v>0.93400000000000005</v>
      </c>
      <c r="M36" s="26"/>
      <c r="N36" s="3"/>
    </row>
    <row r="37" spans="1:14" ht="18" customHeight="1" x14ac:dyDescent="0.25">
      <c r="A37" s="25"/>
      <c r="M37" s="26"/>
      <c r="N37" s="3"/>
    </row>
    <row r="38" spans="1:14" x14ac:dyDescent="0.25">
      <c r="A38" s="25" t="s">
        <v>21</v>
      </c>
      <c r="B38" s="2" t="s">
        <v>22</v>
      </c>
      <c r="M38" s="26"/>
      <c r="N38" s="3"/>
    </row>
    <row r="39" spans="1:14" ht="15" customHeight="1" x14ac:dyDescent="0.25">
      <c r="A39" s="25"/>
      <c r="B39" s="15"/>
      <c r="C39" s="16"/>
      <c r="D39" s="16"/>
      <c r="E39" s="11" t="s">
        <v>20</v>
      </c>
      <c r="F39" s="17" t="s">
        <v>37</v>
      </c>
      <c r="G39" s="18" t="s">
        <v>38</v>
      </c>
      <c r="M39" s="26"/>
      <c r="N39" s="3"/>
    </row>
    <row r="40" spans="1:14" ht="15" customHeight="1" x14ac:dyDescent="0.25">
      <c r="A40" s="25"/>
      <c r="B40" s="15" t="s">
        <v>23</v>
      </c>
      <c r="C40" s="16"/>
      <c r="D40" s="16"/>
      <c r="E40" s="32">
        <v>591</v>
      </c>
      <c r="F40" s="32">
        <v>99</v>
      </c>
      <c r="G40" s="32">
        <v>72</v>
      </c>
      <c r="M40" s="26"/>
      <c r="N40" s="3"/>
    </row>
    <row r="41" spans="1:14" ht="15" customHeight="1" x14ac:dyDescent="0.25">
      <c r="A41" s="25"/>
      <c r="B41" s="57" t="s">
        <v>39</v>
      </c>
      <c r="C41" s="58"/>
      <c r="D41" s="58"/>
      <c r="E41" s="33">
        <v>51</v>
      </c>
      <c r="F41" s="33">
        <v>89</v>
      </c>
      <c r="G41" s="33">
        <v>96</v>
      </c>
      <c r="M41" s="26"/>
      <c r="N41" s="3"/>
    </row>
    <row r="42" spans="1:14" ht="15" customHeight="1" x14ac:dyDescent="0.25">
      <c r="A42" s="25"/>
      <c r="B42" s="15" t="s">
        <v>40</v>
      </c>
      <c r="C42" s="16"/>
      <c r="D42" s="16"/>
      <c r="E42" s="32">
        <v>165</v>
      </c>
      <c r="F42" s="32">
        <v>9</v>
      </c>
      <c r="G42" s="32">
        <v>17</v>
      </c>
      <c r="M42" s="26"/>
      <c r="N42" s="3"/>
    </row>
    <row r="43" spans="1:14" ht="15" customHeight="1" x14ac:dyDescent="0.25">
      <c r="A43" s="25"/>
      <c r="B43" s="19" t="s">
        <v>41</v>
      </c>
      <c r="C43" s="20"/>
      <c r="D43" s="20"/>
      <c r="E43" s="32">
        <v>27.9</v>
      </c>
      <c r="F43" s="32">
        <v>9.1</v>
      </c>
      <c r="G43" s="32">
        <v>23.6</v>
      </c>
      <c r="M43" s="26"/>
      <c r="N43" s="3"/>
    </row>
    <row r="44" spans="1:14" ht="15" customHeight="1" x14ac:dyDescent="0.25">
      <c r="A44" s="25"/>
      <c r="E44" s="31"/>
      <c r="F44" s="31"/>
      <c r="G44" s="31"/>
      <c r="M44" s="26"/>
      <c r="N44" s="3"/>
    </row>
    <row r="45" spans="1:14" ht="18" customHeight="1" x14ac:dyDescent="0.25">
      <c r="A45" s="25"/>
      <c r="M45" s="26"/>
      <c r="N45" s="3"/>
    </row>
    <row r="46" spans="1:14" ht="18" customHeight="1" x14ac:dyDescent="0.25">
      <c r="A46" s="25"/>
      <c r="B46" s="60" t="s">
        <v>46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3"/>
    </row>
    <row r="47" spans="1:14" ht="18" customHeight="1" x14ac:dyDescent="0.25">
      <c r="A47" s="2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3"/>
    </row>
    <row r="48" spans="1:14" ht="18" customHeight="1" x14ac:dyDescent="0.25">
      <c r="A48" s="2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7"/>
      <c r="N48" s="3"/>
    </row>
    <row r="49" spans="1:14" ht="18" customHeight="1" x14ac:dyDescent="0.25">
      <c r="A49" s="25"/>
      <c r="B49" s="2" t="s">
        <v>24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7"/>
    </row>
    <row r="50" spans="1:14" ht="18" customHeight="1" x14ac:dyDescent="0.25">
      <c r="A50" s="2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7"/>
    </row>
    <row r="51" spans="1:14" ht="18" customHeight="1" x14ac:dyDescent="0.25">
      <c r="A51" s="25"/>
      <c r="B51" s="2" t="s">
        <v>25</v>
      </c>
      <c r="E51" s="22"/>
      <c r="F51" s="22"/>
      <c r="G51" s="22"/>
      <c r="H51" s="22"/>
      <c r="K51" s="59" t="s">
        <v>42</v>
      </c>
      <c r="L51" s="59"/>
      <c r="M51" s="27"/>
    </row>
    <row r="52" spans="1:14" ht="18" customHeight="1" x14ac:dyDescent="0.25">
      <c r="A52" s="25"/>
      <c r="F52" s="2" t="s">
        <v>26</v>
      </c>
      <c r="K52" s="56" t="s">
        <v>27</v>
      </c>
      <c r="L52" s="56"/>
      <c r="M52" s="27"/>
    </row>
    <row r="53" spans="1:14" x14ac:dyDescent="0.25">
      <c r="A53" s="25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7"/>
      <c r="N53" s="3"/>
    </row>
    <row r="54" spans="1:14" ht="15.75" thickBot="1" x14ac:dyDescent="0.3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</row>
    <row r="55" spans="1:14" x14ac:dyDescent="0.25">
      <c r="M55" s="2"/>
    </row>
    <row r="56" spans="1:14" x14ac:dyDescent="0.25">
      <c r="M56" s="2"/>
    </row>
    <row r="57" spans="1:14" x14ac:dyDescent="0.25">
      <c r="M57" s="2"/>
    </row>
    <row r="58" spans="1:14" x14ac:dyDescent="0.25">
      <c r="M58" s="2"/>
    </row>
    <row r="59" spans="1:14" x14ac:dyDescent="0.25">
      <c r="M59" s="2"/>
    </row>
    <row r="60" spans="1:14" x14ac:dyDescent="0.25">
      <c r="M60" s="2"/>
    </row>
    <row r="61" spans="1:14" x14ac:dyDescent="0.25">
      <c r="M61" s="2"/>
    </row>
    <row r="62" spans="1:14" x14ac:dyDescent="0.25">
      <c r="M62" s="2"/>
    </row>
    <row r="63" spans="1:14" x14ac:dyDescent="0.25">
      <c r="M63" s="2"/>
    </row>
    <row r="64" spans="1:14" x14ac:dyDescent="0.25">
      <c r="M64" s="2"/>
    </row>
    <row r="65" spans="13:13" x14ac:dyDescent="0.25">
      <c r="M65" s="2"/>
    </row>
    <row r="66" spans="13:13" x14ac:dyDescent="0.25">
      <c r="M66" s="2"/>
    </row>
    <row r="67" spans="13:13" x14ac:dyDescent="0.25">
      <c r="M67" s="2"/>
    </row>
    <row r="68" spans="13:13" x14ac:dyDescent="0.25">
      <c r="M68" s="2"/>
    </row>
    <row r="69" spans="13:13" x14ac:dyDescent="0.25">
      <c r="M69" s="2"/>
    </row>
    <row r="70" spans="13:13" x14ac:dyDescent="0.25">
      <c r="M70" s="2"/>
    </row>
    <row r="71" spans="13:13" x14ac:dyDescent="0.25">
      <c r="M71" s="2"/>
    </row>
    <row r="72" spans="13:13" x14ac:dyDescent="0.25">
      <c r="M72" s="2"/>
    </row>
    <row r="73" spans="13:13" x14ac:dyDescent="0.25">
      <c r="M73" s="2"/>
    </row>
    <row r="74" spans="13:13" x14ac:dyDescent="0.25">
      <c r="M74" s="2"/>
    </row>
    <row r="75" spans="13:13" x14ac:dyDescent="0.25">
      <c r="M75" s="2"/>
    </row>
    <row r="76" spans="13:13" x14ac:dyDescent="0.25">
      <c r="M76" s="2"/>
    </row>
    <row r="77" spans="13:13" x14ac:dyDescent="0.25">
      <c r="M77" s="2"/>
    </row>
    <row r="78" spans="13:13" x14ac:dyDescent="0.25">
      <c r="M78" s="2"/>
    </row>
    <row r="79" spans="13:13" x14ac:dyDescent="0.25">
      <c r="M79" s="2"/>
    </row>
    <row r="80" spans="13:13" x14ac:dyDescent="0.25">
      <c r="M80" s="2"/>
    </row>
    <row r="81" spans="13:13" x14ac:dyDescent="0.25">
      <c r="M81" s="2"/>
    </row>
    <row r="82" spans="13:13" x14ac:dyDescent="0.25">
      <c r="M82" s="2"/>
    </row>
    <row r="83" spans="13:13" x14ac:dyDescent="0.25">
      <c r="M83" s="2"/>
    </row>
    <row r="84" spans="13:13" x14ac:dyDescent="0.25">
      <c r="M84" s="2"/>
    </row>
    <row r="85" spans="13:13" x14ac:dyDescent="0.25">
      <c r="M85" s="2"/>
    </row>
    <row r="86" spans="13:13" x14ac:dyDescent="0.25">
      <c r="M86" s="2"/>
    </row>
    <row r="87" spans="13:13" x14ac:dyDescent="0.25">
      <c r="M87" s="2"/>
    </row>
    <row r="88" spans="13:13" x14ac:dyDescent="0.25">
      <c r="M88" s="2"/>
    </row>
    <row r="89" spans="13:13" x14ac:dyDescent="0.25">
      <c r="M89" s="2"/>
    </row>
    <row r="90" spans="13:13" x14ac:dyDescent="0.25">
      <c r="M90" s="2"/>
    </row>
    <row r="91" spans="13:13" x14ac:dyDescent="0.25">
      <c r="M91" s="2"/>
    </row>
    <row r="92" spans="13:13" x14ac:dyDescent="0.25">
      <c r="M92" s="2"/>
    </row>
    <row r="93" spans="13:13" x14ac:dyDescent="0.25">
      <c r="M93" s="2"/>
    </row>
  </sheetData>
  <mergeCells count="16">
    <mergeCell ref="K52:L52"/>
    <mergeCell ref="B41:D41"/>
    <mergeCell ref="K51:L51"/>
    <mergeCell ref="R10:V12"/>
    <mergeCell ref="B46:M47"/>
    <mergeCell ref="B35:I35"/>
    <mergeCell ref="B36:I36"/>
    <mergeCell ref="B34:I34"/>
    <mergeCell ref="A1:M2"/>
    <mergeCell ref="A3:M3"/>
    <mergeCell ref="K6:M8"/>
    <mergeCell ref="B30:M30"/>
    <mergeCell ref="K22:M26"/>
    <mergeCell ref="K10:M12"/>
    <mergeCell ref="K13:M16"/>
    <mergeCell ref="K18:M20"/>
  </mergeCells>
  <pageMargins left="0.19685039370078741" right="0" top="0.39370078740157483" bottom="0" header="0.51181102362204722" footer="0.51181102362204722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Гимназия 8</vt:lpstr>
      <vt:lpstr>'Гимназия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support@kimc.ms</dc:creator>
  <cp:lastModifiedBy>metodist</cp:lastModifiedBy>
  <cp:lastPrinted>2017-08-23T09:07:02Z</cp:lastPrinted>
  <dcterms:created xsi:type="dcterms:W3CDTF">2017-08-17T05:43:23Z</dcterms:created>
  <dcterms:modified xsi:type="dcterms:W3CDTF">2017-08-23T09:07:08Z</dcterms:modified>
</cp:coreProperties>
</file>